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完成情况"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<sst xmlns="http://schemas.openxmlformats.org/spreadsheetml/2006/main" count="98" uniqueCount="78">
  <si>
    <t>新巴尔虎右旗2024年度财政衔接推进乡村振兴补助资金实施项目完成情况汇总表</t>
  </si>
  <si>
    <t>序号</t>
  </si>
  <si>
    <t>项目类型</t>
  </si>
  <si>
    <t>项目名称</t>
  </si>
  <si>
    <t>项目地点</t>
  </si>
  <si>
    <t>建设内容</t>
  </si>
  <si>
    <t>项目预算概算（万元）</t>
  </si>
  <si>
    <t>其中：衔接资金(万元)</t>
  </si>
  <si>
    <t>项目建设完成情况</t>
  </si>
  <si>
    <t>截止12月10日资金使用情况
（万元）</t>
  </si>
  <si>
    <t>绩效目标实现情况</t>
  </si>
  <si>
    <t>减贫机制实现情况</t>
  </si>
  <si>
    <t>备注</t>
  </si>
  <si>
    <t>小计</t>
  </si>
  <si>
    <t>中央</t>
  </si>
  <si>
    <t>自治区</t>
  </si>
  <si>
    <t>盟市（预算）</t>
  </si>
  <si>
    <t>盟市（债券）</t>
  </si>
  <si>
    <t>民生实施</t>
  </si>
  <si>
    <t>新巴尔虎右旗农牧民实用技术培训班</t>
  </si>
  <si>
    <t>阿镇</t>
  </si>
  <si>
    <t xml:space="preserve">培训内容：
1.动物饲料与营养、畜舍规划与养殖环境建设、牧区畜牧业经营管理、兽药功能与使用规范、传染病疾病预防与防治、疾病诊断与治疗、牛饲养管理、养饲养管理、牧区养殖合作社建设、内蒙古畜牧业高质量发展现状与未来等内容。  
2.民族服饰制作、手工艺品制作培训内容。     </t>
  </si>
  <si>
    <t>已完工</t>
  </si>
  <si>
    <t>项目产出指标已实现已完成2场次培训、培训人数达到45人，目前该项目已完工。</t>
  </si>
  <si>
    <t>推广优良品种和优先技，培育和增加一批思想观念新，产计能好既懂经营又善于管理的农牧业生产经营者好农牧科技示范户。</t>
  </si>
  <si>
    <t>公益类</t>
  </si>
  <si>
    <t>新巴尔虎右旗宝格德乌拉景区基础设施提升改造项目</t>
  </si>
  <si>
    <t>岗嘎图嘎查</t>
  </si>
  <si>
    <t xml:space="preserve">      计划改造大蒙古包（8米直径）1座、小蒙古包（6米直径）2座，改造景区围栏3700米，小栅栏3710米，提升改造厕所2处、更换景区2座大门。               </t>
  </si>
  <si>
    <t>项目产出指标已实现已完成1座8米直径蒙古包、2座6米直径蒙古包、2座4米直径蒙古包、景区网围栏3700米、厕所改造2处、更换景区大门2座、小门2座建设内容，并完成项目验收工作投入使用。</t>
  </si>
  <si>
    <t>促进全旗民族经济文化发展、带动居民就业，提高居民收。</t>
  </si>
  <si>
    <t>产业类</t>
  </si>
  <si>
    <t>克尔伦苏木宝音塔拉嘎查集体养牛项目</t>
  </si>
  <si>
    <t>克尔伦苏木宝音塔拉嘎查</t>
  </si>
  <si>
    <t>购买半改良基础母牛65头</t>
  </si>
  <si>
    <t>项目产出指标已实现已完成购买55头基础母牛牛内容，并完成项目验收工作并投入使用。</t>
  </si>
  <si>
    <t>项目建成后带动嘎查3户相对贫困户，并为嘎查牧民缴纳医疗保险、建立文化活动室。</t>
  </si>
  <si>
    <t>克尔伦苏木萨如拉嘎查巴尔虎牛养殖项目</t>
  </si>
  <si>
    <t>克尔伦苏木萨如拉嘎查</t>
  </si>
  <si>
    <t>计划购买100头基础母牛（预计150万元），种公牛3头（预计10万元）、项目建成后预计年经营收入40万元。</t>
  </si>
  <si>
    <t>项目产出指标已实现已完成购买100头基础母牛3头种公牛内容，并完成项目验收工作并投入使用。</t>
  </si>
  <si>
    <t>价预计160万元。项目建成后预计年经营收入40万元。
  经营收益经“四议两公开”进行分配。收益分配主要包括三部分。一是集体经济将所获收益的50%用于继续壮大嘎查集体经济积累。二是30%用于社会公益事业（牧民医疗保险、牧民养老保险、牧民意外保险等）。三是20％用于扶贫救困，尽心竭力把集体经济抓紧抓实抓出成效，增强党组织的服务力、凝聚力。</t>
  </si>
  <si>
    <t>产业基础发展类</t>
  </si>
  <si>
    <t>克尔伦苏木芒来嘎查“太阳能+光热+储热+电锅炉辅热”供热项目</t>
  </si>
  <si>
    <t>克尔伦苏木芒来嘎查</t>
  </si>
  <si>
    <t xml:space="preserve"> 芒来嘎查党群服务中心用电需求除日常采光外,还有电子显示屏幕等通用电子设备等，此外冬季使用电暖气供暖，用电量巨大。近三年，党群服务中心用电量平均每年约 25 万千瓦时，产生电费约 14.5 万余元。为节约用电成本，结合客观自然条件我嘎查拟建设适当规模的光伏发电系统，以供应党群服务中心上述用电需求。</t>
  </si>
  <si>
    <t>项目产出指标已实现已完建设发电系统1套，并完成项目验收工作并投入使用。</t>
  </si>
  <si>
    <t>芒来嘎查党群服务中心用电需求除日常采光外,还有电子显示屏幕等通用电子设备等，此外冬季使用电暖气供暖，用电量巨大。近三年，党群服务中心用电量平均每年约 25 万千瓦时，产生电费约 14.5 万余元。为节约用电成本，结合客观自然条件我嘎查拟建设适当规模的光伏发电系统，以供应党群服务中心上述用电需求。</t>
  </si>
  <si>
    <t>新巴尔虎右旗达喜朋斯格庙民族团结进步宣传长廊</t>
  </si>
  <si>
    <t>西庙嘎查</t>
  </si>
  <si>
    <t>达喜朋斯格庙民族团结进步宣传长廊建设及配套设施。</t>
  </si>
  <si>
    <t>项目产出指标已实现已完成2座四个共同长廊及其他附属配套设施等建设内容，并完成项目验收工作投入使用。</t>
  </si>
  <si>
    <t>坚持我国宗教中国化方向，引导和支持我国宗教以社会主义核心价值观为引领，增进宗教界人士和信教群众对伟大祖国、中华民族、中华文化、中国共产党、中国特色社会主义的认同。</t>
  </si>
  <si>
    <t>新巴尔虎右旗阿拉坦额莫勒镇东庙嘎查基础设施提升改造项目</t>
  </si>
  <si>
    <t>东庙嘎查</t>
  </si>
  <si>
    <t xml:space="preserve">建设内容：
一、特色街区建设范围14400.00㎡（长800m，宽18m），计划投资207万元，具体建设内容如下：
（一）人行道：3200.00㎡，两侧人行道，单侧宽2m，总宽4m。计划投资65万元。
（二）商业街道：3200.00㎡，道路东侧，宽4m。计划投资77万元。
（三）车行道修缮：320.00㎡（原有车行道4800.00㎡的6.67%）。计划投资65万元。
二、改造景观塔1座，计划投资40万元。
三、翻新改造便民服务房屋1座，计划投资40万元。
四、改造民房2座及院套，计划投资140万元。                              五、改造休闲广场一个，计划投资20万元。                                  </t>
  </si>
  <si>
    <r>
      <t>项目产出指标已实现已完成特色街区建设范围14400.00</t>
    </r>
    <r>
      <rPr>
        <sz val="11"/>
        <color rgb="FF000000"/>
        <rFont val="宋体"/>
        <charset val="134"/>
      </rPr>
      <t>㎡</t>
    </r>
    <r>
      <rPr>
        <sz val="11"/>
        <color rgb="FF000000"/>
        <rFont val="仿宋_GB2312"/>
        <charset val="134"/>
      </rPr>
      <t>（长800m，宽18m），（一）人行道：3200.00</t>
    </r>
    <r>
      <rPr>
        <sz val="11"/>
        <color rgb="FF000000"/>
        <rFont val="宋体"/>
        <charset val="134"/>
      </rPr>
      <t>㎡</t>
    </r>
    <r>
      <rPr>
        <sz val="11"/>
        <color rgb="FF000000"/>
        <rFont val="仿宋_GB2312"/>
        <charset val="134"/>
      </rPr>
      <t>，两侧人行道，单侧宽2m，总宽4m。（二）商业街道：3200.00</t>
    </r>
    <r>
      <rPr>
        <sz val="11"/>
        <color rgb="FF000000"/>
        <rFont val="宋体"/>
        <charset val="134"/>
      </rPr>
      <t>㎡</t>
    </r>
    <r>
      <rPr>
        <sz val="11"/>
        <color rgb="FF000000"/>
        <rFont val="仿宋_GB2312"/>
        <charset val="134"/>
      </rPr>
      <t>，道路东侧，宽4m。（三）车行道修缮：320.00</t>
    </r>
    <r>
      <rPr>
        <sz val="11"/>
        <color rgb="FF000000"/>
        <rFont val="宋体"/>
        <charset val="134"/>
      </rPr>
      <t>㎡</t>
    </r>
    <r>
      <rPr>
        <sz val="11"/>
        <color rgb="FF000000"/>
        <rFont val="仿宋_GB2312"/>
        <charset val="134"/>
      </rPr>
      <t>（原有车行道4800.00</t>
    </r>
    <r>
      <rPr>
        <sz val="11"/>
        <color rgb="FF000000"/>
        <rFont val="宋体"/>
        <charset val="134"/>
      </rPr>
      <t>㎡</t>
    </r>
    <r>
      <rPr>
        <sz val="11"/>
        <color rgb="FF000000"/>
        <rFont val="仿宋_GB2312"/>
        <charset val="134"/>
      </rPr>
      <t>的6.67%）。 二、改造景观塔1座。 三、翻新改造便民服务房屋1座。 四、改造民房2座及院套。 五、改造休闲广场一。     等建设内容，并完成项目验收工作投入使用。</t>
    </r>
  </si>
  <si>
    <t>有效推动旅游业的发展和美丽乡村的建设。</t>
  </si>
  <si>
    <t>管理费</t>
  </si>
  <si>
    <t>新巴尔虎右旗四个共同长廊建设</t>
  </si>
  <si>
    <t>呼伦镇呼伦艾里社区，阿镇东庙嘎查</t>
  </si>
  <si>
    <t>分别为阿镇东庙嘎查、呼伦镇呼伦艾里社区建设以研学实践教育研学为载体，围绕习近平新时代中国特色社会主义思想在内蒙古的生动实践，充分整合利用新右旗周边自然文化资源、红色教育资源、爱国主义教育基地、综合实践教育基地及各类公共设施等社会资源资源</t>
  </si>
  <si>
    <t>项目产出指标已实现已完成1座20米长廊建设内容，并完成项目验收工作投入使用。</t>
  </si>
  <si>
    <t>克尔伦苏木巴彦乌拉社区少数民族发展资金养牛项目</t>
  </si>
  <si>
    <t>克尔伦苏木巴彦乌拉社区</t>
  </si>
  <si>
    <t>利用67万元购买48头基础母牛（按当时市场价进行上下浮动），每年预计年净收入10万元。</t>
  </si>
  <si>
    <t>项目产出指标已实现已完成购买48头基础母牛内容，并完成项目验收工作并投入使用。</t>
  </si>
  <si>
    <t>本项目的实施，可且壮大嘎查集体牲畜，有效发挥集体经济效益，带动贫困户，更好的做到扶贫帮困。项目建成并达产后，必将发挥出极大的辐射带动效应，实施该项目能缓解社区无基础设施设备状态的同时发展壮大社区集体牲畜，利用社区集体经济收入帮助嘎查贫困家庭、弱势群体中存在的困难和生活压力。</t>
  </si>
  <si>
    <t>产业发展基础类</t>
  </si>
  <si>
    <t>宝格德乌拉苏木岗嘎图嘎查草库项目</t>
  </si>
  <si>
    <t>宝格德乌拉苏木岗嘎图嘎查</t>
  </si>
  <si>
    <t>新建500平米草库。</t>
  </si>
  <si>
    <t>项目产出指标已实现已完成500平米草库建设内容，完成项目验收工作并投入使用</t>
  </si>
  <si>
    <t>项目运行后，草库部分空间可给嘎查牧民存放草料。</t>
  </si>
  <si>
    <t xml:space="preserve"> 克尔伦苏木萨如拉嘎查基础设施建设项目</t>
  </si>
  <si>
    <t>新建500平米棚圈、100平米暖产房。</t>
  </si>
  <si>
    <t>项目产出指标已实现已完成500平米棚圈及100平暖产房建设内容，完成项目验收工作并投入使用</t>
  </si>
  <si>
    <t>通过建设草库、产暖房，延长草料存储时长，保障牲畜存活率，促进经济增长。</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</si>
</sst>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 numFmtId="177" formatCode="#,##0.00;[Red]#,##0.00"/>
    <numFmt numFmtId="178" formatCode="0.00_ "/>
  </numFmts>
  <fonts count="38">
    <font>
      <sz val="11"/>
      <color theme="1"/>
      <name val="宋体"/>
      <charset val="134"/>
      <scheme val="minor"/>
    </font>
    <font>
      <sz val="24"/>
      <color indexed="8"/>
      <name val="宋体"/>
      <charset val="134"/>
      <scheme val="minor"/>
    </font>
    <font>
      <sz val="11"/>
      <color indexed="8"/>
      <name val="宋体"/>
      <charset val="134"/>
      <scheme val="minor"/>
    </font>
    <font>
      <sz val="12"/>
      <name val="宋体"/>
      <charset val="134"/>
    </font>
    <font>
      <sz val="24"/>
      <color rgb="FF000000"/>
      <name val="方正小标宋简体"/>
      <charset val="134"/>
    </font>
    <font>
      <sz val="11"/>
      <color rgb="FF000000"/>
      <name val="仿宋_GB2312"/>
      <charset val="134"/>
    </font>
    <font>
      <sz val="11"/>
      <name val="仿宋_GB2312"/>
      <charset val="134"/>
    </font>
    <font>
      <sz val="12"/>
      <name val="仿宋"/>
      <charset val="134"/>
    </font>
    <font>
      <sz val="8"/>
      <name val="仿宋"/>
      <charset val="134"/>
    </font>
    <font>
      <sz val="8"/>
      <color theme="1"/>
      <name val="仿宋"/>
      <charset val="134"/>
    </font>
    <font>
      <sz val="12"/>
      <color indexed="8"/>
      <name val="仿宋"/>
      <charset val="134"/>
    </font>
    <font>
      <sz val="12"/>
      <color theme="1"/>
      <name val="仿宋"/>
      <charset val="134"/>
    </font>
    <font>
      <sz val="11"/>
      <color theme="1"/>
      <name val="仿宋_GB2312"/>
      <charset val="134"/>
    </font>
    <font>
      <sz val="11"/>
      <color indexed="8"/>
      <name val="仿宋_GB2312"/>
      <charset val="134"/>
    </font>
    <font>
      <sz val="12"/>
      <name val="仿宋_GB2312"/>
      <charset val="134"/>
    </font>
    <font>
      <sz val="12"/>
      <color theme="1"/>
      <name val="仿宋_GB2312"/>
      <charset val="0"/>
    </font>
    <font>
      <sz val="12"/>
      <color theme="1"/>
      <name val="仿宋_GB2312"/>
      <charset val="134"/>
    </font>
    <font>
      <sz val="11"/>
      <color rgb="FFFF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3" borderId="7"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5" fillId="0" borderId="0" applyNumberFormat="0" applyFill="0" applyBorder="0" applyAlignment="0" applyProtection="0">
      <alignment vertical="center"/>
    </xf>
    <xf numFmtId="0" fontId="26" fillId="4" borderId="10" applyNumberFormat="0" applyAlignment="0" applyProtection="0">
      <alignment vertical="center"/>
    </xf>
    <xf numFmtId="0" fontId="27" fillId="5" borderId="11" applyNumberFormat="0" applyAlignment="0" applyProtection="0">
      <alignment vertical="center"/>
    </xf>
    <xf numFmtId="0" fontId="28" fillId="5" borderId="10" applyNumberFormat="0" applyAlignment="0" applyProtection="0">
      <alignment vertical="center"/>
    </xf>
    <xf numFmtId="0" fontId="29" fillId="6" borderId="12" applyNumberFormat="0" applyAlignment="0" applyProtection="0">
      <alignment vertical="center"/>
    </xf>
    <xf numFmtId="0" fontId="30" fillId="0" borderId="13" applyNumberFormat="0" applyFill="0" applyAlignment="0" applyProtection="0">
      <alignment vertical="center"/>
    </xf>
    <xf numFmtId="0" fontId="31" fillId="0" borderId="14"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6"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6" fillId="27" borderId="0" applyNumberFormat="0" applyBorder="0" applyAlignment="0" applyProtection="0">
      <alignment vertical="center"/>
    </xf>
    <xf numFmtId="0" fontId="36"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6" fillId="31" borderId="0" applyNumberFormat="0" applyBorder="0" applyAlignment="0" applyProtection="0">
      <alignment vertical="center"/>
    </xf>
    <xf numFmtId="0" fontId="36" fillId="32" borderId="0" applyNumberFormat="0" applyBorder="0" applyAlignment="0" applyProtection="0">
      <alignment vertical="center"/>
    </xf>
    <xf numFmtId="0" fontId="35" fillId="33" borderId="0" applyNumberFormat="0" applyBorder="0" applyAlignment="0" applyProtection="0">
      <alignment vertical="center"/>
    </xf>
  </cellStyleXfs>
  <cellXfs count="43">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wrapText="1"/>
    </xf>
    <xf numFmtId="0" fontId="0"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2" fillId="0" borderId="0" xfId="0" applyFont="1" applyFill="1" applyAlignment="1">
      <alignment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0" fontId="12" fillId="0" borderId="1" xfId="0" applyFont="1" applyFill="1" applyBorder="1" applyAlignment="1">
      <alignment vertical="center"/>
    </xf>
    <xf numFmtId="0" fontId="12" fillId="0" borderId="1" xfId="0" applyNumberFormat="1" applyFont="1" applyFill="1" applyBorder="1" applyAlignment="1">
      <alignment horizontal="center" vertical="center" wrapText="1"/>
    </xf>
    <xf numFmtId="0" fontId="13" fillId="0" borderId="1" xfId="0" applyFont="1" applyFill="1" applyBorder="1" applyAlignment="1">
      <alignment vertical="center" wrapText="1"/>
    </xf>
    <xf numFmtId="0" fontId="14" fillId="0" borderId="5"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178" fontId="12" fillId="0" borderId="1" xfId="0" applyNumberFormat="1" applyFont="1" applyFill="1" applyBorder="1" applyAlignment="1">
      <alignment horizontal="center" vertical="center" wrapText="1"/>
    </xf>
    <xf numFmtId="0" fontId="5" fillId="0" borderId="1" xfId="0" applyFont="1" applyFill="1" applyBorder="1" applyAlignment="1">
      <alignment vertical="center" wrapText="1"/>
    </xf>
    <xf numFmtId="0" fontId="12" fillId="0" borderId="1" xfId="0" applyFont="1" applyFill="1" applyBorder="1" applyAlignment="1">
      <alignment vertical="center" wrapText="1"/>
    </xf>
    <xf numFmtId="0" fontId="17" fillId="0" borderId="1" xfId="0" applyFont="1" applyFill="1" applyBorder="1" applyAlignment="1">
      <alignment horizontal="center" vertical="center" wrapText="1"/>
    </xf>
    <xf numFmtId="177" fontId="7" fillId="0" borderId="2" xfId="0" applyNumberFormat="1" applyFont="1" applyFill="1" applyBorder="1" applyAlignment="1">
      <alignment horizontal="center" vertical="center" wrapText="1"/>
    </xf>
    <xf numFmtId="0" fontId="13" fillId="0" borderId="1" xfId="0" applyFont="1" applyFill="1" applyBorder="1" applyAlignment="1">
      <alignment vertical="center"/>
    </xf>
    <xf numFmtId="0" fontId="14"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14" fillId="0" borderId="1" xfId="0" applyFont="1" applyFill="1" applyBorder="1" applyAlignment="1">
      <alignment vertical="center"/>
    </xf>
    <xf numFmtId="0" fontId="0" fillId="0" borderId="0"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6"/>
  <sheetViews>
    <sheetView tabSelected="1" workbookViewId="0">
      <selection activeCell="K10" sqref="K10"/>
    </sheetView>
  </sheetViews>
  <sheetFormatPr defaultColWidth="9.81666666666667" defaultRowHeight="13.5"/>
  <cols>
    <col min="1" max="1" width="5.18333333333333" style="6" customWidth="1"/>
    <col min="2" max="2" width="9.34166666666667" style="6" customWidth="1"/>
    <col min="3" max="3" width="16" style="6" customWidth="1"/>
    <col min="4" max="4" width="11.0333333333333" style="6" customWidth="1"/>
    <col min="5" max="5" width="45.225" style="6" customWidth="1"/>
    <col min="6" max="6" width="12.875" style="6" customWidth="1"/>
    <col min="7" max="7" width="11.8166666666667" style="6" customWidth="1"/>
    <col min="8" max="9" width="6.55833333333333" style="6" customWidth="1"/>
    <col min="10" max="10" width="8.56666666666667" style="6" customWidth="1"/>
    <col min="11" max="11" width="9.45833333333333" style="6" customWidth="1"/>
    <col min="12" max="12" width="10" style="6" customWidth="1"/>
    <col min="13" max="13" width="13.75" style="6"/>
    <col min="14" max="16384" width="9.81666666666667" style="6"/>
  </cols>
  <sheetData>
    <row r="1" s="1" customFormat="1" ht="67" customHeight="1" spans="1:16">
      <c r="A1" s="7" t="s">
        <v>0</v>
      </c>
      <c r="B1" s="7"/>
      <c r="C1" s="7"/>
      <c r="D1" s="7"/>
      <c r="E1" s="7"/>
      <c r="F1" s="7"/>
      <c r="G1" s="7"/>
      <c r="H1" s="7"/>
      <c r="I1" s="7"/>
      <c r="J1" s="7"/>
      <c r="K1" s="7"/>
      <c r="L1" s="7"/>
      <c r="M1" s="7"/>
      <c r="N1" s="7"/>
      <c r="O1" s="7"/>
      <c r="P1" s="7"/>
    </row>
    <row r="2" s="2" customFormat="1" ht="45" customHeight="1" spans="1:16">
      <c r="A2" s="8" t="s">
        <v>1</v>
      </c>
      <c r="B2" s="8" t="s">
        <v>2</v>
      </c>
      <c r="C2" s="8" t="s">
        <v>3</v>
      </c>
      <c r="D2" s="8" t="s">
        <v>4</v>
      </c>
      <c r="E2" s="8" t="s">
        <v>5</v>
      </c>
      <c r="F2" s="8" t="s">
        <v>6</v>
      </c>
      <c r="G2" s="8" t="s">
        <v>7</v>
      </c>
      <c r="H2" s="8"/>
      <c r="I2" s="8"/>
      <c r="J2" s="8"/>
      <c r="K2" s="8"/>
      <c r="L2" s="19" t="s">
        <v>8</v>
      </c>
      <c r="M2" s="19" t="s">
        <v>9</v>
      </c>
      <c r="N2" s="19" t="s">
        <v>10</v>
      </c>
      <c r="O2" s="19" t="s">
        <v>11</v>
      </c>
      <c r="P2" s="19" t="s">
        <v>12</v>
      </c>
    </row>
    <row r="3" s="2" customFormat="1" ht="45" customHeight="1" spans="1:16">
      <c r="A3" s="8"/>
      <c r="B3" s="8"/>
      <c r="C3" s="8"/>
      <c r="D3" s="8"/>
      <c r="E3" s="8"/>
      <c r="F3" s="8"/>
      <c r="G3" s="8" t="s">
        <v>13</v>
      </c>
      <c r="H3" s="8" t="s">
        <v>14</v>
      </c>
      <c r="I3" s="8" t="s">
        <v>15</v>
      </c>
      <c r="J3" s="8" t="s">
        <v>16</v>
      </c>
      <c r="K3" s="8" t="s">
        <v>17</v>
      </c>
      <c r="L3" s="20"/>
      <c r="M3" s="20"/>
      <c r="N3" s="20"/>
      <c r="O3" s="20"/>
      <c r="P3" s="20"/>
    </row>
    <row r="4" s="2" customFormat="1" ht="45" customHeight="1" spans="1:16">
      <c r="A4" s="8"/>
      <c r="B4" s="8"/>
      <c r="C4" s="8"/>
      <c r="D4" s="8"/>
      <c r="E4" s="8"/>
      <c r="F4" s="8">
        <f t="shared" ref="F4:K4" si="0">SUM(F5:F16)</f>
        <v>1231</v>
      </c>
      <c r="G4" s="8">
        <f t="shared" si="0"/>
        <v>1231</v>
      </c>
      <c r="H4" s="8">
        <f t="shared" si="0"/>
        <v>1114</v>
      </c>
      <c r="I4" s="8">
        <f t="shared" si="0"/>
        <v>117</v>
      </c>
      <c r="J4" s="8">
        <f t="shared" si="0"/>
        <v>0</v>
      </c>
      <c r="K4" s="8">
        <f t="shared" si="0"/>
        <v>0</v>
      </c>
      <c r="L4" s="21"/>
      <c r="M4" s="21"/>
      <c r="N4" s="21"/>
      <c r="O4" s="21"/>
      <c r="P4" s="21"/>
    </row>
    <row r="5" s="3" customFormat="1" ht="101" customHeight="1" spans="1:16">
      <c r="A5" s="9">
        <v>1</v>
      </c>
      <c r="B5" s="10" t="s">
        <v>18</v>
      </c>
      <c r="C5" s="11" t="s">
        <v>19</v>
      </c>
      <c r="D5" s="10" t="s">
        <v>20</v>
      </c>
      <c r="E5" s="12" t="s">
        <v>21</v>
      </c>
      <c r="F5" s="10">
        <v>40</v>
      </c>
      <c r="G5" s="10">
        <v>40</v>
      </c>
      <c r="H5" s="10">
        <v>40</v>
      </c>
      <c r="I5" s="22"/>
      <c r="J5" s="22"/>
      <c r="K5" s="22"/>
      <c r="L5" s="23" t="s">
        <v>22</v>
      </c>
      <c r="M5" s="24">
        <v>39.85</v>
      </c>
      <c r="N5" s="23" t="s">
        <v>23</v>
      </c>
      <c r="O5" s="23" t="s">
        <v>24</v>
      </c>
      <c r="P5" s="25"/>
    </row>
    <row r="6" s="3" customFormat="1" ht="100" customHeight="1" spans="1:16">
      <c r="A6" s="9">
        <v>2</v>
      </c>
      <c r="B6" s="10" t="s">
        <v>25</v>
      </c>
      <c r="C6" s="11" t="s">
        <v>26</v>
      </c>
      <c r="D6" s="10" t="s">
        <v>27</v>
      </c>
      <c r="E6" s="12" t="s">
        <v>28</v>
      </c>
      <c r="F6" s="10">
        <v>160</v>
      </c>
      <c r="G6" s="10">
        <v>160</v>
      </c>
      <c r="H6" s="10">
        <v>160</v>
      </c>
      <c r="I6" s="22"/>
      <c r="J6" s="22"/>
      <c r="K6" s="26"/>
      <c r="L6" s="23" t="s">
        <v>22</v>
      </c>
      <c r="M6" s="24">
        <v>158.58</v>
      </c>
      <c r="N6" s="27" t="s">
        <v>29</v>
      </c>
      <c r="O6" s="28" t="s">
        <v>30</v>
      </c>
      <c r="P6" s="25"/>
    </row>
    <row r="7" s="3" customFormat="1" ht="100" customHeight="1" spans="1:16">
      <c r="A7" s="9">
        <v>3</v>
      </c>
      <c r="B7" s="10" t="s">
        <v>31</v>
      </c>
      <c r="C7" s="11" t="s">
        <v>32</v>
      </c>
      <c r="D7" s="10" t="s">
        <v>33</v>
      </c>
      <c r="E7" s="12" t="s">
        <v>34</v>
      </c>
      <c r="F7" s="10">
        <v>100</v>
      </c>
      <c r="G7" s="10">
        <v>100</v>
      </c>
      <c r="H7" s="10">
        <v>100</v>
      </c>
      <c r="I7" s="22"/>
      <c r="J7" s="22"/>
      <c r="K7" s="22"/>
      <c r="L7" s="23" t="s">
        <v>22</v>
      </c>
      <c r="M7" s="24">
        <v>99.82</v>
      </c>
      <c r="N7" s="29" t="s">
        <v>35</v>
      </c>
      <c r="O7" s="30" t="s">
        <v>36</v>
      </c>
      <c r="P7" s="25"/>
    </row>
    <row r="8" s="3" customFormat="1" ht="100" customHeight="1" spans="1:16">
      <c r="A8" s="9">
        <v>4</v>
      </c>
      <c r="B8" s="10" t="s">
        <v>31</v>
      </c>
      <c r="C8" s="11" t="s">
        <v>37</v>
      </c>
      <c r="D8" s="10" t="s">
        <v>38</v>
      </c>
      <c r="E8" s="13" t="s">
        <v>39</v>
      </c>
      <c r="F8" s="10">
        <v>160</v>
      </c>
      <c r="G8" s="10">
        <v>160</v>
      </c>
      <c r="H8" s="10">
        <v>160</v>
      </c>
      <c r="I8" s="22"/>
      <c r="J8" s="22"/>
      <c r="K8" s="22"/>
      <c r="L8" s="23" t="s">
        <v>22</v>
      </c>
      <c r="M8" s="24">
        <v>159.7</v>
      </c>
      <c r="N8" s="29" t="s">
        <v>40</v>
      </c>
      <c r="O8" s="29" t="s">
        <v>41</v>
      </c>
      <c r="P8" s="25"/>
    </row>
    <row r="9" s="3" customFormat="1" ht="100" customHeight="1" spans="1:16">
      <c r="A9" s="9">
        <v>5</v>
      </c>
      <c r="B9" s="10" t="s">
        <v>42</v>
      </c>
      <c r="C9" s="14" t="s">
        <v>43</v>
      </c>
      <c r="D9" s="10" t="s">
        <v>44</v>
      </c>
      <c r="E9" s="13" t="s">
        <v>45</v>
      </c>
      <c r="F9" s="10">
        <v>40</v>
      </c>
      <c r="G9" s="10">
        <v>40</v>
      </c>
      <c r="H9" s="10">
        <v>40</v>
      </c>
      <c r="I9" s="22"/>
      <c r="J9" s="22"/>
      <c r="K9" s="22"/>
      <c r="L9" s="23" t="s">
        <v>22</v>
      </c>
      <c r="M9" s="24">
        <v>39.41</v>
      </c>
      <c r="N9" s="29" t="s">
        <v>46</v>
      </c>
      <c r="O9" s="29" t="s">
        <v>47</v>
      </c>
      <c r="P9" s="25"/>
    </row>
    <row r="10" s="3" customFormat="1" ht="100" customHeight="1" spans="1:16">
      <c r="A10" s="9">
        <v>6</v>
      </c>
      <c r="B10" s="10" t="s">
        <v>42</v>
      </c>
      <c r="C10" s="11" t="s">
        <v>48</v>
      </c>
      <c r="D10" s="10" t="s">
        <v>49</v>
      </c>
      <c r="E10" s="13" t="s">
        <v>50</v>
      </c>
      <c r="F10" s="10">
        <v>50</v>
      </c>
      <c r="G10" s="10">
        <v>50</v>
      </c>
      <c r="H10" s="10">
        <v>50</v>
      </c>
      <c r="I10" s="22"/>
      <c r="J10" s="22"/>
      <c r="K10" s="22"/>
      <c r="L10" s="23" t="s">
        <v>22</v>
      </c>
      <c r="M10" s="24">
        <v>49.13</v>
      </c>
      <c r="N10" s="27" t="s">
        <v>51</v>
      </c>
      <c r="O10" s="31" t="s">
        <v>52</v>
      </c>
      <c r="P10" s="25"/>
    </row>
    <row r="11" s="3" customFormat="1" ht="100" customHeight="1" spans="1:17">
      <c r="A11" s="9">
        <v>7</v>
      </c>
      <c r="B11" s="10" t="s">
        <v>42</v>
      </c>
      <c r="C11" s="11" t="s">
        <v>53</v>
      </c>
      <c r="D11" s="10" t="s">
        <v>54</v>
      </c>
      <c r="E11" s="12" t="s">
        <v>55</v>
      </c>
      <c r="F11" s="10">
        <v>447</v>
      </c>
      <c r="G11" s="10">
        <v>447</v>
      </c>
      <c r="H11" s="10">
        <v>447</v>
      </c>
      <c r="I11" s="8"/>
      <c r="J11" s="8"/>
      <c r="K11" s="32"/>
      <c r="L11" s="23" t="s">
        <v>22</v>
      </c>
      <c r="M11" s="24">
        <v>430.84</v>
      </c>
      <c r="N11" s="33" t="s">
        <v>56</v>
      </c>
      <c r="O11" s="31" t="s">
        <v>57</v>
      </c>
      <c r="P11" s="25"/>
      <c r="Q11" s="42"/>
    </row>
    <row r="12" s="3" customFormat="1" ht="100" customHeight="1" spans="1:16">
      <c r="A12" s="9">
        <v>8</v>
      </c>
      <c r="B12" s="10"/>
      <c r="C12" s="15" t="s">
        <v>58</v>
      </c>
      <c r="D12" s="10"/>
      <c r="E12" s="12" t="s">
        <v>55</v>
      </c>
      <c r="F12" s="10">
        <v>10</v>
      </c>
      <c r="G12" s="10">
        <v>10</v>
      </c>
      <c r="H12" s="10">
        <v>10</v>
      </c>
      <c r="I12" s="8"/>
      <c r="J12" s="8"/>
      <c r="K12" s="8"/>
      <c r="L12" s="23" t="s">
        <v>22</v>
      </c>
      <c r="M12" s="24">
        <v>10</v>
      </c>
      <c r="N12" s="34"/>
      <c r="O12" s="25"/>
      <c r="P12" s="25"/>
    </row>
    <row r="13" s="4" customFormat="1" ht="100" customHeight="1" spans="1:16">
      <c r="A13" s="9">
        <v>9</v>
      </c>
      <c r="B13" s="16" t="s">
        <v>42</v>
      </c>
      <c r="C13" s="11" t="s">
        <v>59</v>
      </c>
      <c r="D13" s="16" t="s">
        <v>60</v>
      </c>
      <c r="E13" s="12" t="s">
        <v>61</v>
      </c>
      <c r="F13" s="11">
        <v>50</v>
      </c>
      <c r="G13" s="11">
        <v>50</v>
      </c>
      <c r="H13" s="11"/>
      <c r="I13" s="22">
        <v>50</v>
      </c>
      <c r="J13" s="22"/>
      <c r="K13" s="35"/>
      <c r="L13" s="23" t="s">
        <v>22</v>
      </c>
      <c r="M13" s="36">
        <v>49.44</v>
      </c>
      <c r="N13" s="27" t="s">
        <v>62</v>
      </c>
      <c r="O13" s="27" t="s">
        <v>61</v>
      </c>
      <c r="P13" s="37"/>
    </row>
    <row r="14" s="4" customFormat="1" ht="100" customHeight="1" spans="1:16">
      <c r="A14" s="9">
        <v>10</v>
      </c>
      <c r="B14" s="16" t="s">
        <v>31</v>
      </c>
      <c r="C14" s="17" t="s">
        <v>63</v>
      </c>
      <c r="D14" s="16" t="s">
        <v>64</v>
      </c>
      <c r="E14" s="13" t="s">
        <v>65</v>
      </c>
      <c r="F14" s="18">
        <v>67</v>
      </c>
      <c r="G14" s="18">
        <v>67</v>
      </c>
      <c r="H14" s="18"/>
      <c r="I14" s="22">
        <v>67</v>
      </c>
      <c r="J14" s="22"/>
      <c r="K14" s="22"/>
      <c r="L14" s="23" t="s">
        <v>22</v>
      </c>
      <c r="M14" s="36">
        <v>66.97</v>
      </c>
      <c r="N14" s="29" t="s">
        <v>66</v>
      </c>
      <c r="O14" s="29" t="s">
        <v>67</v>
      </c>
      <c r="P14" s="37"/>
    </row>
    <row r="15" s="3" customFormat="1" ht="100" customHeight="1" spans="1:16">
      <c r="A15" s="9">
        <v>11</v>
      </c>
      <c r="B15" s="16" t="s">
        <v>68</v>
      </c>
      <c r="C15" s="18" t="s">
        <v>69</v>
      </c>
      <c r="D15" s="16" t="s">
        <v>70</v>
      </c>
      <c r="E15" s="13" t="s">
        <v>71</v>
      </c>
      <c r="F15" s="11">
        <v>50</v>
      </c>
      <c r="G15" s="11">
        <v>50</v>
      </c>
      <c r="H15" s="11">
        <v>50</v>
      </c>
      <c r="I15" s="22"/>
      <c r="J15" s="22"/>
      <c r="K15" s="22"/>
      <c r="L15" s="23" t="s">
        <v>22</v>
      </c>
      <c r="M15" s="36">
        <v>48.9</v>
      </c>
      <c r="N15" s="38" t="s">
        <v>72</v>
      </c>
      <c r="O15" s="39" t="s">
        <v>73</v>
      </c>
      <c r="P15" s="25"/>
    </row>
    <row r="16" s="5" customFormat="1" ht="100" customHeight="1" spans="1:16">
      <c r="A16" s="9">
        <v>12</v>
      </c>
      <c r="B16" s="16" t="s">
        <v>68</v>
      </c>
      <c r="C16" s="11" t="s">
        <v>74</v>
      </c>
      <c r="D16" s="16" t="s">
        <v>38</v>
      </c>
      <c r="E16" s="12" t="s">
        <v>75</v>
      </c>
      <c r="F16" s="16">
        <v>57</v>
      </c>
      <c r="G16" s="16">
        <v>57</v>
      </c>
      <c r="H16" s="16">
        <v>57</v>
      </c>
      <c r="I16" s="40"/>
      <c r="J16" s="22"/>
      <c r="K16" s="22"/>
      <c r="L16" s="23" t="s">
        <v>22</v>
      </c>
      <c r="M16" s="36">
        <v>56.25</v>
      </c>
      <c r="N16" s="38" t="s">
        <v>76</v>
      </c>
      <c r="O16" s="31" t="s">
        <v>77</v>
      </c>
      <c r="P16" s="41"/>
    </row>
  </sheetData>
  <mergeCells count="13">
    <mergeCell ref="A1:P1"/>
    <mergeCell ref="G2:K2"/>
    <mergeCell ref="A2:A3"/>
    <mergeCell ref="B2:B3"/>
    <mergeCell ref="C2:C3"/>
    <mergeCell ref="D2:D3"/>
    <mergeCell ref="E2:E3"/>
    <mergeCell ref="F2:F3"/>
    <mergeCell ref="L2:L4"/>
    <mergeCell ref="M2:M4"/>
    <mergeCell ref="N2:N4"/>
    <mergeCell ref="O2:O4"/>
    <mergeCell ref="P2:P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完成情况</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dc:creator>
  <cp:lastModifiedBy>乌大姐</cp:lastModifiedBy>
  <dcterms:created xsi:type="dcterms:W3CDTF">2024-10-11T02:00:00Z</dcterms:created>
  <dcterms:modified xsi:type="dcterms:W3CDTF">2024-12-12T07:47:42Z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B266065200524393993B45DA8F78B298_13</vt:lpwstr>
  </property>
  <property fmtid="{D5CDD505-2E9C-101B-9397-08002B2CF9AE}" pid="3" name="KSOProductBuildVer">
    <vt:lpwstr>2052-12.1.0.19302</vt:lpwstr>
  </property>
</Properties>
</file>